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4\FUNCIONAMIENTO\APOYO LOGISTICO\PUBLICAR\ok\"/>
    </mc:Choice>
  </mc:AlternateContent>
  <bookViews>
    <workbookView xWindow="0" yWindow="0" windowWidth="26083" windowHeight="10610" tabRatio="688"/>
  </bookViews>
  <sheets>
    <sheet name="Bienes y Servicios" sheetId="7" r:id="rId1"/>
    <sheet name="Cálculos" sheetId="2" state="hidden" r:id="rId2"/>
  </sheets>
  <definedNames>
    <definedName name="_xlnm.Print_Area" localSheetId="0">'Bienes y Servicios'!$A$1:$O$32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<sst xmlns="http://schemas.openxmlformats.org/spreadsheetml/2006/main" count="58" uniqueCount="54">
  <si>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</si>
  <si>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</si>
  <si>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</si>
  <si>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</si>
  <si>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</si>
  <si>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</si>
  <si>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</si>
  <si>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</si>
  <si>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</si>
  <si>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</si>
  <si>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</si>
  <si>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</si>
  <si>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</si>
  <si>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</si>
  <si>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</si>
  <si>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</si>
  <si>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</si>
  <si>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</si>
  <si>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</si>
  <si>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</si>
  <si>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</si>
  <si>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</si>
  <si>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</si>
  <si>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</si>
  <si>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</si>
  <si>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</si>
  <si>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</si>
  <si>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</si>
  <si>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</si>
  <si>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</si>
  <si>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</si>
  <si>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</si>
  <si>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</si>
  <si>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</si>
  <si>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</si>
  <si>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</si>
  <si>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</si>
  <si>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</si>
  <si>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</si>
  <si>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</si>
  <si>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</si>
  <si>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</si>
  <si>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</si>
  <si>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</si>
  <si>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</si>
  <si>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</si>
  <si>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</si>
  <si>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</si>
  <si>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</si>
  <si>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</si>
  <si>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1 Pastel de pollo o carne, o palito de queso o sándwich con un
peso mínimo de 120 gramos 1 Bebida en tetra pak o pet mínimo
de 200 ml 1 Chocolate de 5 gr</t>
  </si>
  <si>
    <t>1 Sopa del día 250 ml 1 Proteina de 125 gr (pollo o res o cerdo)
2 Acompañamientos de 150 gr (Arroz o papa o granos o
verduras) 1 Ensalada 100 gr (dulce o salada) 1 Bebida en tetra
pak o pet mínimo de 200 ml</t>
  </si>
  <si>
    <t>1 Pastel de pollo o carne, o palito de queso o sándwich con un
peso mínimo de 120 gramos 1 Bebida en tetra pak o pet mínimo
de 200 ml 1 Chocolate de 5 gr y botella de agua 300 ml</t>
  </si>
  <si>
    <t xml:space="preserve">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</si>
</sst>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zoomScale="70" zoomScaleNormal="70" zoomScaleSheetLayoutView="70" zoomScalePageLayoutView="55" workbookViewId="0">
      <selection activeCell="R8" sqref="R8"/>
    </sheetView>
  </sheetViews>
  <sheetFormatPr baseColWidth="10" defaultColWidth="11.375" defaultRowHeight="14.3" x14ac:dyDescent="0.25"/>
  <cols>
    <col min="1" max="1" width="10.375" style="13" customWidth="1"/>
    <col min="2" max="2" width="56.625" style="13" customWidth="1"/>
    <col min="3" max="3" width="23" style="13" customWidth="1"/>
    <col min="4" max="4" width="13.625" style="13" bestFit="1" customWidth="1"/>
    <col min="5" max="5" width="14" style="13" bestFit="1" customWidth="1"/>
    <col min="6" max="6" width="13.625" style="13" customWidth="1"/>
    <col min="7" max="7" width="17.75" style="13" customWidth="1"/>
    <col min="8" max="8" width="15" style="13" customWidth="1"/>
    <col min="9" max="9" width="17.75" style="13" customWidth="1"/>
    <col min="10" max="10" width="15" style="13" customWidth="1"/>
    <col min="11" max="11" width="17.875" style="15" customWidth="1"/>
    <col min="12" max="13" width="16.75" style="15" customWidth="1"/>
    <col min="14" max="14" width="14.75" style="15" customWidth="1"/>
    <col min="15" max="15" width="20.25" style="15" customWidth="1"/>
    <col min="16" max="16384" width="11.375" style="15"/>
  </cols>
  <sheetData>
    <row r="1" spans="1:15" ht="14.95" x14ac:dyDescent="0.25">
      <c r="F1" s="14"/>
    </row>
    <row r="2" spans="1:15" ht="15.8" customHeight="1" x14ac:dyDescent="0.25">
      <c r="A2" s="41"/>
      <c r="B2" s="42" t="s">
        <v>0</v>
      </c>
      <c r="C2" s="42"/>
      <c r="D2" s="42"/>
      <c r="E2" s="42"/>
      <c r="F2" s="42"/>
      <c r="G2" s="42"/>
      <c r="H2" s="42"/>
      <c r="I2" s="42"/>
      <c r="J2" s="42"/>
      <c r="K2" s="42"/>
      <c r="L2" s="42"/>
      <c r="M2" s="42"/>
      <c r="N2" s="43" t="s">
        <v>1</v>
      </c>
      <c r="O2" s="43"/>
    </row>
    <row r="3" spans="1:15" ht="15.8" customHeight="1" x14ac:dyDescent="0.25">
      <c r="A3" s="41"/>
      <c r="B3" s="42" t="s">
        <v>2</v>
      </c>
      <c r="C3" s="42"/>
      <c r="D3" s="42"/>
      <c r="E3" s="42"/>
      <c r="F3" s="42"/>
      <c r="G3" s="42"/>
      <c r="H3" s="42"/>
      <c r="I3" s="42"/>
      <c r="J3" s="42"/>
      <c r="K3" s="42"/>
      <c r="L3" s="42"/>
      <c r="M3" s="42"/>
      <c r="N3" s="43" t="s">
        <v>48</v>
      </c>
      <c r="O3" s="43"/>
    </row>
    <row r="4" spans="1:15" ht="16.5" customHeight="1" x14ac:dyDescent="0.25">
      <c r="A4" s="41"/>
      <c r="B4" s="42" t="s">
        <v>3</v>
      </c>
      <c r="C4" s="42"/>
      <c r="D4" s="42"/>
      <c r="E4" s="42"/>
      <c r="F4" s="42"/>
      <c r="G4" s="42"/>
      <c r="H4" s="42"/>
      <c r="I4" s="42"/>
      <c r="J4" s="42"/>
      <c r="K4" s="42"/>
      <c r="L4" s="42"/>
      <c r="M4" s="42"/>
      <c r="N4" s="43" t="s">
        <v>49</v>
      </c>
      <c r="O4" s="43"/>
    </row>
    <row r="5" spans="1:15" ht="14.95" customHeight="1" x14ac:dyDescent="0.25">
      <c r="A5" s="41"/>
      <c r="B5" s="42"/>
      <c r="C5" s="42"/>
      <c r="D5" s="42"/>
      <c r="E5" s="42"/>
      <c r="F5" s="42"/>
      <c r="G5" s="42"/>
      <c r="H5" s="42"/>
      <c r="I5" s="42"/>
      <c r="J5" s="42"/>
      <c r="K5" s="42"/>
      <c r="L5" s="42"/>
      <c r="M5" s="42"/>
      <c r="N5" s="43" t="s">
        <v>46</v>
      </c>
      <c r="O5" s="43"/>
    </row>
    <row r="7" spans="1:15" ht="14.95" x14ac:dyDescent="0.25">
      <c r="A7" s="16" t="s">
        <v>4</v>
      </c>
    </row>
    <row r="8" spans="1:15" ht="10.050000000000001" customHeight="1" x14ac:dyDescent="0.25">
      <c r="A8" s="17"/>
    </row>
    <row r="9" spans="1:15" ht="30.1" customHeight="1" x14ac:dyDescent="0.25">
      <c r="A9" s="63" t="s">
        <v>5</v>
      </c>
      <c r="B9" s="64"/>
      <c r="D9" s="48" t="s">
        <v>6</v>
      </c>
      <c r="E9" s="49"/>
      <c r="F9" s="50"/>
      <c r="G9" s="51"/>
      <c r="H9" s="51"/>
      <c r="I9" s="52"/>
      <c r="K9" s="48" t="s">
        <v>7</v>
      </c>
      <c r="L9" s="49"/>
      <c r="M9" s="46"/>
      <c r="N9" s="47"/>
    </row>
    <row r="10" spans="1:15" ht="8.35" customHeight="1" x14ac:dyDescent="0.25">
      <c r="A10" s="65"/>
      <c r="B10" s="66"/>
      <c r="C10" s="18"/>
      <c r="E10" s="19"/>
      <c r="F10" s="19"/>
      <c r="M10" s="19"/>
      <c r="N10" s="13"/>
    </row>
    <row r="11" spans="1:15" ht="30.1" customHeight="1" x14ac:dyDescent="0.25">
      <c r="A11" s="67"/>
      <c r="B11" s="68"/>
      <c r="D11" s="48" t="s">
        <v>8</v>
      </c>
      <c r="E11" s="49"/>
      <c r="F11" s="50"/>
      <c r="G11" s="51"/>
      <c r="H11" s="51"/>
      <c r="I11" s="52"/>
      <c r="K11" s="48" t="s">
        <v>9</v>
      </c>
      <c r="L11" s="49"/>
      <c r="M11" s="44"/>
      <c r="N11" s="45"/>
      <c r="O11" s="20"/>
    </row>
    <row r="12" spans="1:15" ht="10.050000000000001"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3" t="s">
        <v>10</v>
      </c>
      <c r="B13" s="34" t="s">
        <v>11</v>
      </c>
      <c r="C13" s="34" t="s">
        <v>12</v>
      </c>
      <c r="D13" s="34" t="s">
        <v>13</v>
      </c>
      <c r="E13" s="34" t="s">
        <v>14</v>
      </c>
      <c r="F13" s="35" t="s">
        <v>15</v>
      </c>
      <c r="G13" s="35" t="s">
        <v>16</v>
      </c>
      <c r="H13" s="35" t="s">
        <v>17</v>
      </c>
      <c r="I13" s="35" t="s">
        <v>18</v>
      </c>
      <c r="J13" s="35" t="s">
        <v>19</v>
      </c>
      <c r="K13" s="35" t="s">
        <v>20</v>
      </c>
      <c r="L13" s="35" t="s">
        <v>21</v>
      </c>
      <c r="M13" s="35" t="s">
        <v>22</v>
      </c>
      <c r="N13" s="35" t="s">
        <v>23</v>
      </c>
      <c r="O13" s="36" t="s">
        <v>24</v>
      </c>
    </row>
    <row r="14" spans="1:15" s="27" customFormat="1" ht="50.95" customHeight="1" x14ac:dyDescent="0.25">
      <c r="A14" s="83">
        <v>1</v>
      </c>
      <c r="B14" s="84" t="s">
        <v>50</v>
      </c>
      <c r="C14" s="3"/>
      <c r="D14" s="85">
        <v>1300</v>
      </c>
      <c r="E14" s="86" t="s">
        <v>53</v>
      </c>
      <c r="F14" s="4"/>
      <c r="G14" s="2"/>
      <c r="H14" s="87">
        <f>+ROUND(F14*G14,0)</f>
        <v>0</v>
      </c>
      <c r="I14" s="2"/>
      <c r="J14" s="87">
        <f t="shared" ref="J14" si="0">ROUND(F14*I14,0)</f>
        <v>0</v>
      </c>
      <c r="K14" s="87">
        <f t="shared" ref="K14" si="1">ROUND(F14+H14+J14,0)</f>
        <v>0</v>
      </c>
      <c r="L14" s="87">
        <f t="shared" ref="L14" si="2">ROUND(F14*D14,0)</f>
        <v>0</v>
      </c>
      <c r="M14" s="87">
        <f t="shared" ref="M14" si="3">ROUND(L14*G14,0)</f>
        <v>0</v>
      </c>
      <c r="N14" s="87">
        <f t="shared" ref="N14" si="4">ROUND(L14*I14,0)</f>
        <v>0</v>
      </c>
      <c r="O14" s="88">
        <f t="shared" ref="O14" si="5">ROUND(L14+N14+M14,0)</f>
        <v>0</v>
      </c>
    </row>
    <row r="15" spans="1:15" s="27" customFormat="1" ht="56.4" customHeight="1" x14ac:dyDescent="0.25">
      <c r="A15" s="83">
        <v>2</v>
      </c>
      <c r="B15" s="84" t="s">
        <v>51</v>
      </c>
      <c r="C15" s="3"/>
      <c r="D15" s="85">
        <v>400</v>
      </c>
      <c r="E15" s="86" t="s">
        <v>53</v>
      </c>
      <c r="F15" s="4"/>
      <c r="G15" s="2"/>
      <c r="H15" s="87">
        <f t="shared" ref="H15" si="6">+ROUND(F15*G15,0)</f>
        <v>0</v>
      </c>
      <c r="I15" s="2"/>
      <c r="J15" s="87">
        <f t="shared" ref="J15" si="7">ROUND(F15*I15,0)</f>
        <v>0</v>
      </c>
      <c r="K15" s="87">
        <f t="shared" ref="K15" si="8">ROUND(F15+H15+J15,0)</f>
        <v>0</v>
      </c>
      <c r="L15" s="87">
        <f t="shared" ref="L15" si="9">ROUND(F15*D15,0)</f>
        <v>0</v>
      </c>
      <c r="M15" s="87">
        <f t="shared" ref="M15" si="10">ROUND(L15*G15,0)</f>
        <v>0</v>
      </c>
      <c r="N15" s="87">
        <f t="shared" ref="N15" si="11">ROUND(L15*I15,0)</f>
        <v>0</v>
      </c>
      <c r="O15" s="88">
        <f t="shared" ref="O15" si="12">ROUND(L15+N15+M15,0)</f>
        <v>0</v>
      </c>
    </row>
    <row r="16" spans="1:15" s="27" customFormat="1" ht="50.95" customHeight="1" thickBot="1" x14ac:dyDescent="0.3">
      <c r="A16" s="83">
        <v>3</v>
      </c>
      <c r="B16" s="84" t="s">
        <v>52</v>
      </c>
      <c r="C16" s="3"/>
      <c r="D16" s="85">
        <v>400</v>
      </c>
      <c r="E16" s="86" t="s">
        <v>53</v>
      </c>
      <c r="F16" s="4"/>
      <c r="G16" s="2"/>
      <c r="H16" s="87">
        <f t="shared" ref="H16" si="13">+ROUND(F16*G16,0)</f>
        <v>0</v>
      </c>
      <c r="I16" s="2"/>
      <c r="J16" s="87">
        <f t="shared" ref="J16" si="14">ROUND(F16*I16,0)</f>
        <v>0</v>
      </c>
      <c r="K16" s="87">
        <f t="shared" ref="K16" si="15">ROUND(F16+H16+J16,0)</f>
        <v>0</v>
      </c>
      <c r="L16" s="87">
        <f t="shared" ref="L16" si="16">ROUND(F16*D16,0)</f>
        <v>0</v>
      </c>
      <c r="M16" s="87">
        <f t="shared" ref="M16" si="17">ROUND(L16*G16,0)</f>
        <v>0</v>
      </c>
      <c r="N16" s="87">
        <f t="shared" ref="N16" si="18">ROUND(L16*I16,0)</f>
        <v>0</v>
      </c>
      <c r="O16" s="88">
        <f t="shared" ref="O16" si="19">ROUND(L16+N16+M16,0)</f>
        <v>0</v>
      </c>
    </row>
    <row r="17" spans="1:15" s="27" customFormat="1" ht="41.95" customHeight="1" thickBot="1" x14ac:dyDescent="0.3">
      <c r="A17" s="69" t="s">
        <v>25</v>
      </c>
      <c r="B17" s="70"/>
      <c r="C17" s="70"/>
      <c r="D17" s="70"/>
      <c r="E17" s="70"/>
      <c r="F17" s="70"/>
      <c r="G17" s="70"/>
      <c r="H17" s="70"/>
      <c r="I17" s="70"/>
      <c r="J17" s="70"/>
      <c r="K17" s="70"/>
      <c r="L17" s="81" t="s">
        <v>26</v>
      </c>
      <c r="M17" s="82"/>
      <c r="N17" s="82"/>
      <c r="O17" s="89">
        <f>SUMIF(G:G,0%,L:L)+SUMIF(G:G,"",L:L)</f>
        <v>0</v>
      </c>
    </row>
    <row r="18" spans="1:15" s="27" customFormat="1" ht="39.1" customHeight="1" x14ac:dyDescent="0.25">
      <c r="A18" s="53" t="s">
        <v>47</v>
      </c>
      <c r="B18" s="54"/>
      <c r="C18" s="54"/>
      <c r="D18" s="54"/>
      <c r="E18" s="54"/>
      <c r="F18" s="54"/>
      <c r="G18" s="54"/>
      <c r="H18" s="54"/>
      <c r="I18" s="54"/>
      <c r="J18" s="54"/>
      <c r="K18" s="55"/>
      <c r="L18" s="75" t="s">
        <v>27</v>
      </c>
      <c r="M18" s="76"/>
      <c r="N18" s="76"/>
      <c r="O18" s="90">
        <f>SUMIF(G:G,5%,L:L)</f>
        <v>0</v>
      </c>
    </row>
    <row r="19" spans="1:15" s="27" customFormat="1" ht="30.1" customHeight="1" x14ac:dyDescent="0.25">
      <c r="A19" s="56"/>
      <c r="B19" s="57"/>
      <c r="C19" s="57"/>
      <c r="D19" s="57"/>
      <c r="E19" s="57"/>
      <c r="F19" s="57"/>
      <c r="G19" s="57"/>
      <c r="H19" s="57"/>
      <c r="I19" s="57"/>
      <c r="J19" s="57"/>
      <c r="K19" s="58"/>
      <c r="L19" s="75" t="s">
        <v>28</v>
      </c>
      <c r="M19" s="76"/>
      <c r="N19" s="76"/>
      <c r="O19" s="90">
        <f>SUMIF(G:G,19%,L:L)</f>
        <v>0</v>
      </c>
    </row>
    <row r="20" spans="1:15" s="27" customFormat="1" ht="30.1" customHeight="1" x14ac:dyDescent="0.25">
      <c r="A20" s="56"/>
      <c r="B20" s="57"/>
      <c r="C20" s="57"/>
      <c r="D20" s="57"/>
      <c r="E20" s="57"/>
      <c r="F20" s="57"/>
      <c r="G20" s="57"/>
      <c r="H20" s="57"/>
      <c r="I20" s="57"/>
      <c r="J20" s="57"/>
      <c r="K20" s="58"/>
      <c r="L20" s="77" t="s">
        <v>21</v>
      </c>
      <c r="M20" s="78"/>
      <c r="N20" s="78"/>
      <c r="O20" s="91">
        <f>SUM(O17:O19)</f>
        <v>0</v>
      </c>
    </row>
    <row r="21" spans="1:15" s="27" customFormat="1" ht="30.1" customHeight="1" x14ac:dyDescent="0.25">
      <c r="A21" s="56"/>
      <c r="B21" s="57"/>
      <c r="C21" s="57"/>
      <c r="D21" s="57"/>
      <c r="E21" s="57"/>
      <c r="F21" s="57"/>
      <c r="G21" s="57"/>
      <c r="H21" s="57"/>
      <c r="I21" s="57"/>
      <c r="J21" s="57"/>
      <c r="K21" s="58"/>
      <c r="L21" s="79" t="s">
        <v>29</v>
      </c>
      <c r="M21" s="80"/>
      <c r="N21" s="80"/>
      <c r="O21" s="92">
        <f>SUMIF(G:G,5%,M:M)</f>
        <v>0</v>
      </c>
    </row>
    <row r="22" spans="1:15" s="27" customFormat="1" ht="30.1" customHeight="1" x14ac:dyDescent="0.25">
      <c r="A22" s="56"/>
      <c r="B22" s="57"/>
      <c r="C22" s="57"/>
      <c r="D22" s="57"/>
      <c r="E22" s="57"/>
      <c r="F22" s="57"/>
      <c r="G22" s="57"/>
      <c r="H22" s="57"/>
      <c r="I22" s="57"/>
      <c r="J22" s="57"/>
      <c r="K22" s="58"/>
      <c r="L22" s="79" t="s">
        <v>30</v>
      </c>
      <c r="M22" s="80"/>
      <c r="N22" s="80"/>
      <c r="O22" s="92">
        <f>SUMIF(G:G,19%,M:M)</f>
        <v>0</v>
      </c>
    </row>
    <row r="23" spans="1:15" s="27" customFormat="1" ht="30.1" customHeight="1" x14ac:dyDescent="0.25">
      <c r="A23" s="56"/>
      <c r="B23" s="57"/>
      <c r="C23" s="57"/>
      <c r="D23" s="57"/>
      <c r="E23" s="57"/>
      <c r="F23" s="57"/>
      <c r="G23" s="57"/>
      <c r="H23" s="57"/>
      <c r="I23" s="57"/>
      <c r="J23" s="57"/>
      <c r="K23" s="58"/>
      <c r="L23" s="77" t="s">
        <v>31</v>
      </c>
      <c r="M23" s="78"/>
      <c r="N23" s="78"/>
      <c r="O23" s="91">
        <f>SUM(O21:O22)</f>
        <v>0</v>
      </c>
    </row>
    <row r="24" spans="1:15" s="27" customFormat="1" ht="30.1" customHeight="1" x14ac:dyDescent="0.25">
      <c r="A24" s="56"/>
      <c r="B24" s="57"/>
      <c r="C24" s="57"/>
      <c r="D24" s="57"/>
      <c r="E24" s="57"/>
      <c r="F24" s="57"/>
      <c r="G24" s="57"/>
      <c r="H24" s="57"/>
      <c r="I24" s="57"/>
      <c r="J24" s="57"/>
      <c r="K24" s="58"/>
      <c r="L24" s="75" t="s">
        <v>32</v>
      </c>
      <c r="M24" s="76"/>
      <c r="N24" s="76"/>
      <c r="O24" s="90">
        <f>SUMIF(I:I,8%,N:N)</f>
        <v>0</v>
      </c>
    </row>
    <row r="25" spans="1:15" s="27" customFormat="1" ht="37.549999999999997" customHeight="1" x14ac:dyDescent="0.25">
      <c r="A25" s="56"/>
      <c r="B25" s="57"/>
      <c r="C25" s="57"/>
      <c r="D25" s="57"/>
      <c r="E25" s="57"/>
      <c r="F25" s="57"/>
      <c r="G25" s="57"/>
      <c r="H25" s="57"/>
      <c r="I25" s="57"/>
      <c r="J25" s="57"/>
      <c r="K25" s="58"/>
      <c r="L25" s="73" t="s">
        <v>33</v>
      </c>
      <c r="M25" s="74"/>
      <c r="N25" s="74"/>
      <c r="O25" s="91">
        <f>SUM(O24)</f>
        <v>0</v>
      </c>
    </row>
    <row r="26" spans="1:15" s="27" customFormat="1" ht="32.299999999999997" customHeight="1" thickBot="1" x14ac:dyDescent="0.3">
      <c r="A26" s="59"/>
      <c r="B26" s="60"/>
      <c r="C26" s="60"/>
      <c r="D26" s="60"/>
      <c r="E26" s="60"/>
      <c r="F26" s="60"/>
      <c r="G26" s="60"/>
      <c r="H26" s="60"/>
      <c r="I26" s="60"/>
      <c r="J26" s="60"/>
      <c r="K26" s="61"/>
      <c r="L26" s="71" t="s">
        <v>34</v>
      </c>
      <c r="M26" s="72"/>
      <c r="N26" s="72"/>
      <c r="O26" s="93">
        <f>+O20+O23+O25</f>
        <v>0</v>
      </c>
    </row>
    <row r="28" spans="1:15" ht="50.1" customHeight="1" thickBot="1" x14ac:dyDescent="0.3">
      <c r="B28" s="62"/>
      <c r="C28" s="62"/>
    </row>
    <row r="29" spans="1:15" x14ac:dyDescent="0.25">
      <c r="B29" s="40" t="s">
        <v>35</v>
      </c>
      <c r="C29" s="40"/>
    </row>
    <row r="30" spans="1:15" ht="14.95" customHeight="1" x14ac:dyDescent="0.25">
      <c r="M30" s="28"/>
      <c r="N30" s="29"/>
      <c r="O30" s="30"/>
    </row>
    <row r="31" spans="1:15" ht="15.8" customHeight="1" x14ac:dyDescent="0.25">
      <c r="M31" s="28"/>
      <c r="N31" s="29"/>
      <c r="O31" s="30"/>
    </row>
    <row r="32" spans="1:15" ht="14.95" customHeight="1" x14ac:dyDescent="0.25">
      <c r="A32" s="31" t="s">
        <v>36</v>
      </c>
      <c r="M32" s="28"/>
      <c r="N32" s="29"/>
      <c r="O32" s="30"/>
    </row>
    <row r="33" spans="1:17" x14ac:dyDescent="0.25">
      <c r="A33" s="39" t="s">
        <v>37</v>
      </c>
      <c r="B33" s="39"/>
      <c r="C33" s="39"/>
      <c r="D33" s="39"/>
      <c r="E33" s="39"/>
      <c r="F33" s="39"/>
      <c r="G33" s="39"/>
      <c r="H33" s="39"/>
      <c r="I33" s="39"/>
      <c r="J33" s="39"/>
      <c r="K33" s="39"/>
      <c r="L33" s="39"/>
      <c r="M33" s="39"/>
      <c r="N33" s="39"/>
      <c r="O33" s="39"/>
      <c r="P33" s="13"/>
      <c r="Q33" s="13"/>
    </row>
    <row r="34" spans="1:17" ht="14.95" customHeight="1" x14ac:dyDescent="0.25">
      <c r="A34" s="38" t="s">
        <v>38</v>
      </c>
      <c r="B34" s="38"/>
      <c r="C34" s="38"/>
      <c r="D34" s="38"/>
      <c r="E34" s="38"/>
      <c r="F34" s="38"/>
      <c r="G34" s="38"/>
      <c r="H34" s="38"/>
      <c r="I34" s="38"/>
      <c r="J34" s="38"/>
      <c r="K34" s="38"/>
      <c r="L34" s="38"/>
      <c r="M34" s="38"/>
      <c r="N34" s="38"/>
      <c r="O34" s="38"/>
      <c r="P34" s="32"/>
      <c r="Q34" s="32"/>
    </row>
    <row r="35" spans="1:17" x14ac:dyDescent="0.25">
      <c r="A35" s="37" t="s">
        <v>39</v>
      </c>
      <c r="B35" s="37"/>
      <c r="C35" s="37"/>
      <c r="D35" s="37"/>
      <c r="E35" s="37"/>
      <c r="F35" s="37"/>
      <c r="G35" s="37"/>
      <c r="H35" s="37"/>
      <c r="I35" s="37"/>
      <c r="J35" s="37"/>
      <c r="K35" s="37"/>
      <c r="L35" s="37"/>
      <c r="M35" s="37"/>
      <c r="N35" s="37"/>
      <c r="O35" s="37"/>
      <c r="P35" s="16"/>
      <c r="Q35" s="16"/>
    </row>
    <row r="36" spans="1:17" x14ac:dyDescent="0.25">
      <c r="A36" s="37" t="s">
        <v>40</v>
      </c>
      <c r="B36" s="37"/>
      <c r="C36" s="37"/>
      <c r="D36" s="37"/>
      <c r="E36" s="37"/>
      <c r="F36" s="37"/>
      <c r="G36" s="37"/>
      <c r="H36" s="37"/>
      <c r="I36" s="37"/>
      <c r="J36" s="37"/>
      <c r="K36" s="37"/>
      <c r="L36" s="37"/>
      <c r="M36" s="37"/>
      <c r="N36" s="37"/>
      <c r="O36" s="37"/>
      <c r="P36" s="16"/>
      <c r="Q36" s="16"/>
    </row>
    <row r="37" spans="1:17" x14ac:dyDescent="0.25">
      <c r="K37" s="13"/>
      <c r="L37" s="13"/>
      <c r="M37" s="13"/>
      <c r="N37" s="13"/>
    </row>
    <row r="79" spans="11:15" s="13" customFormat="1" x14ac:dyDescent="0.25">
      <c r="K79" s="15"/>
      <c r="L79" s="15"/>
      <c r="M79" s="15"/>
      <c r="N79" s="15"/>
      <c r="O79" s="15"/>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sheetData>
  <sheetProtection algorithmName="SHA-512" hashValue="6Ewxxi8qbJs3GZbItWZWAB6Ks5lFPWtL4z4MwtUGuUXG9bf5J4PKDxRs5p3hfTchNRMyuivJhCM9xyFpyLUu0w==" saltValue="o6xxyeiqVN6cuBblhmnxfg==" spinCount="100000" sheet="1" formatCells="0" formatColumns="0" formatRows="0" insertColumns="0" insertRows="0" insertHyperlinks="0" deleteColumns="0" deleteRows="0" sort="0" autoFilter="0" pivotTables="0"/>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6">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375" defaultRowHeight="14.3" x14ac:dyDescent="0.25"/>
  <cols>
    <col min="1" max="1" width="6.37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632c1e4e-69c6-4d1f-81a1-009441d464e5"/>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39f7a895-868e-4739-ab10-589c64175fbd"/>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MARIA PAULA LOPEZ ARIAS</cp:lastModifiedBy>
  <cp:revision/>
  <dcterms:created xsi:type="dcterms:W3CDTF">2017-04-28T13:22:52Z</dcterms:created>
  <dcterms:modified xsi:type="dcterms:W3CDTF">2024-03-06T19:33:18Z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